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ramlett\Desktop\"/>
    </mc:Choice>
  </mc:AlternateContent>
  <bookViews>
    <workbookView xWindow="0" yWindow="0" windowWidth="18870" windowHeight="115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/>
  <c r="C31" i="1"/>
  <c r="C30" i="1"/>
</calcChain>
</file>

<file path=xl/sharedStrings.xml><?xml version="1.0" encoding="utf-8"?>
<sst xmlns="http://schemas.openxmlformats.org/spreadsheetml/2006/main" count="56" uniqueCount="53">
  <si>
    <t>Hockley County Appraisal District</t>
  </si>
  <si>
    <t>1103 Houston Street - PO Box 1090</t>
  </si>
  <si>
    <t>Levelland, TX 79336.1090</t>
  </si>
  <si>
    <t>Phone # (806) 894.9654</t>
  </si>
  <si>
    <t>Website: www.hockleycad.org</t>
  </si>
  <si>
    <t>Appraisal District Code</t>
  </si>
  <si>
    <t>Taxing Entity</t>
  </si>
  <si>
    <t>GHK</t>
  </si>
  <si>
    <t>Hockley County</t>
  </si>
  <si>
    <t>WHP</t>
  </si>
  <si>
    <t>High Plains Water District</t>
  </si>
  <si>
    <t>JRC</t>
  </si>
  <si>
    <t>South Plains College</t>
  </si>
  <si>
    <t>CAN</t>
  </si>
  <si>
    <t>City of Anton</t>
  </si>
  <si>
    <t>SAN</t>
  </si>
  <si>
    <t>Anton ISD</t>
  </si>
  <si>
    <t>CLL</t>
  </si>
  <si>
    <t>City of Levelland</t>
  </si>
  <si>
    <t>SLL</t>
  </si>
  <si>
    <t>Levelland ISD</t>
  </si>
  <si>
    <t>CRV</t>
  </si>
  <si>
    <t>City of Ropesville</t>
  </si>
  <si>
    <t>SRV</t>
  </si>
  <si>
    <t>Ropes ISD</t>
  </si>
  <si>
    <t>CSM</t>
  </si>
  <si>
    <t>City of Smyer</t>
  </si>
  <si>
    <t>SSM</t>
  </si>
  <si>
    <t>Smyer ISD</t>
  </si>
  <si>
    <t>CSD</t>
  </si>
  <si>
    <t>City of Sundown</t>
  </si>
  <si>
    <t>SSD</t>
  </si>
  <si>
    <t>Sundown ISD</t>
  </si>
  <si>
    <t>SWH</t>
  </si>
  <si>
    <t>Whitharral ISD</t>
  </si>
  <si>
    <t>WSP</t>
  </si>
  <si>
    <t>South Plains Water District</t>
  </si>
  <si>
    <t>SFR</t>
  </si>
  <si>
    <t>Frenship ISD</t>
  </si>
  <si>
    <t>SWF</t>
  </si>
  <si>
    <t>Whiteface ISD</t>
  </si>
  <si>
    <t>Total Rates</t>
  </si>
  <si>
    <t>Inside City of Levelland</t>
  </si>
  <si>
    <t>Outside City of Levelland</t>
  </si>
  <si>
    <t>Inside City of Sundown</t>
  </si>
  <si>
    <t>Outside City of Sundown</t>
  </si>
  <si>
    <t>Inside City of Smyer</t>
  </si>
  <si>
    <t>Outside City of Smyer</t>
  </si>
  <si>
    <t>Inside City of Anton</t>
  </si>
  <si>
    <t>Outside City of Anton</t>
  </si>
  <si>
    <t>Inside City of Ropes</t>
  </si>
  <si>
    <t>Outside City of Ropes</t>
  </si>
  <si>
    <t>2017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</si>
</sst>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.000000_);_(&quot;$&quot;* \(#,##0.000000\);_(&quot;$&quot;* &quot;-&quot;??_);_(@_)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22"/>
      <name val="Times New Roman"/>
      <family val="1"/>
    </font>
    <font>
      <b/>
      <sz val="16"/>
      <color rgb="FF0000FF"/>
      <name val="Times New Roman"/>
      <family val="1"/>
    </font>
    <font>
      <b/>
      <sz val="16"/>
      <color rgb="FF006600"/>
      <name val="Times New Roman"/>
      <family val="1"/>
    </font>
    <font>
      <sz val="16"/>
      <name val="Times New Roman"/>
      <family val="1"/>
    </font>
    <font>
      <b/>
      <sz val="16"/>
      <color theme="9" tint="-0.249977111117893"/>
      <name val="Times New Roman"/>
      <family val="1"/>
    </font>
    <font>
      <b/>
      <sz val="16"/>
      <color theme="7" tint="-0.249977111117893"/>
      <name val="Times New Roman"/>
      <family val="1"/>
    </font>
    <font>
      <b/>
      <sz val="16"/>
      <color theme="9" tint="-0.499984740745262"/>
      <name val="Times New Roman"/>
      <family val="1"/>
    </font>
    <font>
      <b/>
      <sz val="16"/>
      <color rgb="FFFF0000"/>
      <name val="Times New Roman"/>
      <family val="1"/>
    </font>
    <font>
      <b/>
      <sz val="16"/>
      <color rgb="FF7030A0"/>
      <name val="Times New Roman"/>
      <family val="1"/>
    </font>
    <font>
      <i/>
      <sz val="16"/>
      <name val="Times New Roman"/>
      <family val="1"/>
    </font>
    <font>
      <sz val="12"/>
      <name val="Times New Roman"/>
      <family val="1"/>
    </font>
    <font>
      <sz val="16"/>
      <color rgb="FF0000FF"/>
      <name val="Times New Roman"/>
      <family val="1"/>
    </font>
    <font>
      <i/>
      <sz val="16"/>
      <color rgb="FF0000FF"/>
      <name val="Times New Roman"/>
      <family val="1"/>
    </font>
    <font>
      <sz val="16"/>
      <color rgb="FFFF0000"/>
      <name val="Times New Roman"/>
      <family val="1"/>
    </font>
    <font>
      <i/>
      <sz val="16"/>
      <color rgb="FFFF0000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9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left"/>
    </xf>
    <xf numFmtId="164" fontId="6" fillId="0" borderId="4" xfId="1" applyNumberFormat="1" applyFont="1" applyFill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left"/>
    </xf>
    <xf numFmtId="164" fontId="7" fillId="0" borderId="6" xfId="1" applyNumberFormat="1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3" borderId="6" xfId="0" applyFont="1" applyFill="1" applyBorder="1" applyAlignment="1" applyProtection="1">
      <alignment horizontal="left"/>
    </xf>
    <xf numFmtId="164" fontId="9" fillId="0" borderId="6" xfId="1" applyNumberFormat="1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left"/>
    </xf>
    <xf numFmtId="164" fontId="10" fillId="0" borderId="6" xfId="1" applyNumberFormat="1" applyFont="1" applyFill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left"/>
    </xf>
    <xf numFmtId="164" fontId="11" fillId="0" borderId="6" xfId="1" applyNumberFormat="1" applyFont="1" applyFill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6" fillId="3" borderId="6" xfId="0" applyFont="1" applyFill="1" applyBorder="1" applyAlignment="1" applyProtection="1">
      <alignment horizontal="left"/>
    </xf>
    <xf numFmtId="164" fontId="6" fillId="0" borderId="6" xfId="1" applyNumberFormat="1" applyFont="1" applyFill="1" applyBorder="1" applyAlignment="1" applyProtection="1">
      <alignment horizontal="center"/>
    </xf>
    <xf numFmtId="0" fontId="12" fillId="3" borderId="5" xfId="0" applyFont="1" applyFill="1" applyBorder="1" applyAlignment="1" applyProtection="1">
      <alignment horizontal="center"/>
    </xf>
    <xf numFmtId="0" fontId="12" fillId="3" borderId="6" xfId="0" applyFont="1" applyFill="1" applyBorder="1" applyAlignment="1" applyProtection="1">
      <alignment horizontal="left"/>
    </xf>
    <xf numFmtId="164" fontId="12" fillId="0" borderId="6" xfId="1" applyNumberFormat="1" applyFont="1" applyFill="1" applyBorder="1" applyAlignment="1" applyProtection="1">
      <alignment horizontal="center"/>
    </xf>
    <xf numFmtId="0" fontId="13" fillId="0" borderId="5" xfId="0" applyFont="1" applyBorder="1" applyAlignment="1" applyProtection="1">
      <alignment horizontal="center"/>
    </xf>
    <xf numFmtId="0" fontId="13" fillId="3" borderId="6" xfId="0" applyFont="1" applyFill="1" applyBorder="1" applyAlignment="1" applyProtection="1">
      <alignment horizontal="left"/>
    </xf>
    <xf numFmtId="164" fontId="13" fillId="0" borderId="6" xfId="1" applyNumberFormat="1" applyFont="1" applyFill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3" borderId="8" xfId="0" applyFont="1" applyFill="1" applyBorder="1" applyAlignment="1" applyProtection="1">
      <alignment horizontal="left"/>
    </xf>
    <xf numFmtId="164" fontId="12" fillId="0" borderId="8" xfId="1" applyNumberFormat="1" applyFont="1" applyFill="1" applyBorder="1" applyAlignment="1" applyProtection="1">
      <alignment horizontal="center"/>
    </xf>
    <xf numFmtId="0" fontId="13" fillId="0" borderId="7" xfId="0" applyFont="1" applyBorder="1" applyAlignment="1" applyProtection="1">
      <alignment horizontal="center"/>
    </xf>
    <xf numFmtId="164" fontId="13" fillId="0" borderId="8" xfId="1" applyNumberFormat="1" applyFont="1" applyFill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11" fillId="3" borderId="10" xfId="0" applyFont="1" applyFill="1" applyBorder="1" applyAlignment="1" applyProtection="1">
      <alignment horizontal="left"/>
    </xf>
    <xf numFmtId="164" fontId="11" fillId="0" borderId="10" xfId="1" applyNumberFormat="1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164" fontId="8" fillId="0" borderId="0" xfId="1" applyNumberFormat="1" applyFont="1" applyFill="1" applyBorder="1" applyAlignment="1" applyProtection="1">
      <alignment horizontal="center"/>
    </xf>
    <xf numFmtId="164" fontId="4" fillId="0" borderId="0" xfId="0" applyNumberFormat="1" applyFont="1" applyAlignment="1">
      <alignment horizontal="center"/>
    </xf>
    <xf numFmtId="0" fontId="15" fillId="0" borderId="0" xfId="0" applyFont="1"/>
    <xf numFmtId="0" fontId="16" fillId="0" borderId="13" xfId="0" applyFont="1" applyBorder="1"/>
    <xf numFmtId="165" fontId="16" fillId="0" borderId="14" xfId="0" applyNumberFormat="1" applyFont="1" applyBorder="1" applyAlignment="1">
      <alignment horizontal="center"/>
    </xf>
    <xf numFmtId="0" fontId="17" fillId="0" borderId="15" xfId="0" applyFont="1" applyBorder="1"/>
    <xf numFmtId="165" fontId="17" fillId="0" borderId="16" xfId="0" applyNumberFormat="1" applyFont="1" applyBorder="1" applyAlignment="1">
      <alignment horizontal="center"/>
    </xf>
    <xf numFmtId="0" fontId="18" fillId="0" borderId="13" xfId="0" applyFont="1" applyBorder="1"/>
    <xf numFmtId="165" fontId="18" fillId="0" borderId="14" xfId="0" applyNumberFormat="1" applyFont="1" applyBorder="1" applyAlignment="1">
      <alignment horizontal="center"/>
    </xf>
    <xf numFmtId="0" fontId="19" fillId="0" borderId="15" xfId="0" applyFont="1" applyBorder="1"/>
    <xf numFmtId="165" fontId="19" fillId="0" borderId="16" xfId="0" applyNumberFormat="1" applyFont="1" applyBorder="1" applyAlignment="1">
      <alignment horizontal="center"/>
    </xf>
    <xf numFmtId="0" fontId="20" fillId="0" borderId="15" xfId="0" applyFont="1" applyBorder="1"/>
    <xf numFmtId="165" fontId="20" fillId="0" borderId="16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SUM(E29:F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3" zoomScaleNormal="100" workbookViewId="0">
      <selection activeCell="D26" sqref="D26"/>
    </sheetView>
  </sheetViews>
  <sheetFormatPr defaultRowHeight="15" x14ac:dyDescent="0.25"/>
  <cols>
    <col min="1" max="1" width="18.140625" customWidth="1"/>
    <col min="2" max="2" width="32.7109375" customWidth="1"/>
    <col min="3" max="3" width="22.28515625" customWidth="1"/>
    <col min="4" max="4" width="16.7109375" bestFit="1" customWidth="1"/>
  </cols>
  <sheetData>
    <row r="1" spans="1:7" ht="25.5" x14ac:dyDescent="0.25">
      <c r="A1" s="58" t="s">
        <v>0</v>
      </c>
      <c r="B1" s="58"/>
      <c r="C1" s="58"/>
      <c r="D1" s="58"/>
      <c r="E1" s="58"/>
      <c r="F1" s="58"/>
      <c r="G1" s="58"/>
    </row>
    <row r="2" spans="1:7" ht="20.25" x14ac:dyDescent="0.25">
      <c r="A2" s="59" t="s">
        <v>1</v>
      </c>
      <c r="B2" s="59"/>
      <c r="C2" s="59"/>
      <c r="D2" s="59"/>
      <c r="E2" s="59"/>
      <c r="F2" s="59"/>
      <c r="G2" s="59"/>
    </row>
    <row r="3" spans="1:7" ht="20.25" x14ac:dyDescent="0.25">
      <c r="A3" s="59" t="s">
        <v>2</v>
      </c>
      <c r="B3" s="59"/>
      <c r="C3" s="59"/>
      <c r="D3" s="59"/>
      <c r="E3" s="59"/>
      <c r="F3" s="59"/>
      <c r="G3" s="59"/>
    </row>
    <row r="4" spans="1:7" ht="20.25" x14ac:dyDescent="0.25">
      <c r="A4" s="59" t="s">
        <v>3</v>
      </c>
      <c r="B4" s="59"/>
      <c r="C4" s="59"/>
      <c r="D4" s="59"/>
      <c r="E4" s="59"/>
      <c r="F4" s="59"/>
      <c r="G4" s="59"/>
    </row>
    <row r="5" spans="1:7" ht="20.25" x14ac:dyDescent="0.25">
      <c r="A5" s="59" t="s">
        <v>4</v>
      </c>
      <c r="B5" s="59"/>
      <c r="C5" s="59"/>
      <c r="D5" s="59"/>
      <c r="E5" s="59"/>
      <c r="F5" s="59"/>
      <c r="G5" s="59"/>
    </row>
    <row r="6" spans="1:7" x14ac:dyDescent="0.25">
      <c r="A6" s="54"/>
      <c r="B6" s="54"/>
      <c r="C6" s="54"/>
      <c r="D6" s="54"/>
      <c r="E6" s="54"/>
      <c r="F6" s="54"/>
      <c r="G6" s="54"/>
    </row>
    <row r="7" spans="1:7" ht="27" x14ac:dyDescent="0.25">
      <c r="A7" s="55" t="s">
        <v>52</v>
      </c>
      <c r="B7" s="55"/>
      <c r="C7" s="55"/>
      <c r="D7" s="55"/>
      <c r="E7" s="55"/>
      <c r="F7" s="55"/>
      <c r="G7" s="55"/>
    </row>
    <row r="8" spans="1:7" ht="26.25" customHeight="1" thickBot="1" x14ac:dyDescent="0.3">
      <c r="B8" s="2"/>
      <c r="C8" s="3"/>
    </row>
    <row r="9" spans="1:7" ht="60.75" customHeight="1" thickTop="1" thickBot="1" x14ac:dyDescent="0.3">
      <c r="B9" s="51" t="s">
        <v>5</v>
      </c>
      <c r="C9" s="52" t="s">
        <v>6</v>
      </c>
      <c r="D9" s="53">
        <v>2017</v>
      </c>
    </row>
    <row r="10" spans="1:7" ht="20.25" x14ac:dyDescent="0.3">
      <c r="B10" s="4" t="s">
        <v>7</v>
      </c>
      <c r="C10" s="5" t="s">
        <v>8</v>
      </c>
      <c r="D10" s="6">
        <v>0.53388000000000002</v>
      </c>
    </row>
    <row r="11" spans="1:7" ht="20.25" x14ac:dyDescent="0.3">
      <c r="B11" s="7" t="s">
        <v>9</v>
      </c>
      <c r="C11" s="8" t="s">
        <v>10</v>
      </c>
      <c r="D11" s="9">
        <v>6.8999999999999999E-3</v>
      </c>
    </row>
    <row r="12" spans="1:7" ht="20.25" x14ac:dyDescent="0.3">
      <c r="B12" s="10" t="s">
        <v>11</v>
      </c>
      <c r="C12" s="11" t="s">
        <v>12</v>
      </c>
      <c r="D12" s="12">
        <v>0.395731</v>
      </c>
    </row>
    <row r="13" spans="1:7" ht="20.25" x14ac:dyDescent="0.3">
      <c r="B13" s="13" t="s">
        <v>13</v>
      </c>
      <c r="C13" s="14" t="s">
        <v>14</v>
      </c>
      <c r="D13" s="15">
        <v>0.75</v>
      </c>
    </row>
    <row r="14" spans="1:7" ht="20.25" x14ac:dyDescent="0.3">
      <c r="B14" s="16" t="s">
        <v>15</v>
      </c>
      <c r="C14" s="17" t="s">
        <v>16</v>
      </c>
      <c r="D14" s="18">
        <v>1.1349</v>
      </c>
    </row>
    <row r="15" spans="1:7" ht="20.25" x14ac:dyDescent="0.3">
      <c r="B15" s="19" t="s">
        <v>17</v>
      </c>
      <c r="C15" s="20" t="s">
        <v>18</v>
      </c>
      <c r="D15" s="21">
        <v>0.77</v>
      </c>
    </row>
    <row r="16" spans="1:7" ht="20.25" x14ac:dyDescent="0.3">
      <c r="B16" s="22" t="s">
        <v>19</v>
      </c>
      <c r="C16" s="23" t="s">
        <v>20</v>
      </c>
      <c r="D16" s="24">
        <v>1.3879999999999999</v>
      </c>
    </row>
    <row r="17" spans="1:4" ht="20.25" x14ac:dyDescent="0.3">
      <c r="B17" s="7" t="s">
        <v>21</v>
      </c>
      <c r="C17" s="8" t="s">
        <v>22</v>
      </c>
      <c r="D17" s="9">
        <v>0.55627400000000005</v>
      </c>
    </row>
    <row r="18" spans="1:4" ht="20.25" x14ac:dyDescent="0.3">
      <c r="B18" s="10" t="s">
        <v>23</v>
      </c>
      <c r="C18" s="11" t="s">
        <v>24</v>
      </c>
      <c r="D18" s="12">
        <v>1.4550000000000001</v>
      </c>
    </row>
    <row r="19" spans="1:4" ht="20.25" x14ac:dyDescent="0.3">
      <c r="B19" s="25" t="s">
        <v>25</v>
      </c>
      <c r="C19" s="26" t="s">
        <v>26</v>
      </c>
      <c r="D19" s="27">
        <v>0.86661100000000002</v>
      </c>
    </row>
    <row r="20" spans="1:4" ht="20.25" x14ac:dyDescent="0.3">
      <c r="B20" s="16" t="s">
        <v>27</v>
      </c>
      <c r="C20" s="17" t="s">
        <v>28</v>
      </c>
      <c r="D20" s="18">
        <v>1.25</v>
      </c>
    </row>
    <row r="21" spans="1:4" ht="20.25" x14ac:dyDescent="0.3">
      <c r="B21" s="19" t="s">
        <v>29</v>
      </c>
      <c r="C21" s="20" t="s">
        <v>30</v>
      </c>
      <c r="D21" s="21">
        <v>0.70519200000000004</v>
      </c>
    </row>
    <row r="22" spans="1:4" ht="20.25" x14ac:dyDescent="0.3">
      <c r="B22" s="28" t="s">
        <v>31</v>
      </c>
      <c r="C22" s="29" t="s">
        <v>32</v>
      </c>
      <c r="D22" s="30">
        <v>1.04</v>
      </c>
    </row>
    <row r="23" spans="1:4" ht="20.25" x14ac:dyDescent="0.3">
      <c r="B23" s="7" t="s">
        <v>33</v>
      </c>
      <c r="C23" s="8" t="s">
        <v>34</v>
      </c>
      <c r="D23" s="9">
        <v>1.17</v>
      </c>
    </row>
    <row r="24" spans="1:4" ht="20.25" x14ac:dyDescent="0.3">
      <c r="B24" s="10" t="s">
        <v>35</v>
      </c>
      <c r="C24" s="11" t="s">
        <v>36</v>
      </c>
      <c r="D24" s="12">
        <v>2.5000000000000001E-2</v>
      </c>
    </row>
    <row r="25" spans="1:4" ht="20.25" x14ac:dyDescent="0.3">
      <c r="B25" s="31" t="s">
        <v>37</v>
      </c>
      <c r="C25" s="26" t="s">
        <v>38</v>
      </c>
      <c r="D25" s="32">
        <v>1.4900500000000001</v>
      </c>
    </row>
    <row r="26" spans="1:4" ht="21" thickBot="1" x14ac:dyDescent="0.35">
      <c r="B26" s="33" t="s">
        <v>39</v>
      </c>
      <c r="C26" s="34" t="s">
        <v>40</v>
      </c>
      <c r="D26" s="35">
        <v>1.43</v>
      </c>
    </row>
    <row r="27" spans="1:4" ht="21" thickTop="1" x14ac:dyDescent="0.3">
      <c r="A27" s="36"/>
      <c r="B27" s="37"/>
      <c r="C27" s="38"/>
    </row>
    <row r="28" spans="1:4" ht="15.75" thickBot="1" x14ac:dyDescent="0.3">
      <c r="A28" s="1"/>
      <c r="B28" s="1"/>
      <c r="C28" s="39"/>
    </row>
    <row r="29" spans="1:4" ht="15.75" customHeight="1" thickBot="1" x14ac:dyDescent="0.35">
      <c r="A29" s="1"/>
      <c r="B29" s="56" t="s">
        <v>41</v>
      </c>
      <c r="C29" s="57"/>
    </row>
    <row r="30" spans="1:4" ht="20.25" x14ac:dyDescent="0.3">
      <c r="A30" s="40"/>
      <c r="B30" s="41" t="s">
        <v>42</v>
      </c>
      <c r="C30" s="42">
        <f>SUM(D10+D11+D12+D15+D16)</f>
        <v>3.0945109999999998</v>
      </c>
    </row>
    <row r="31" spans="1:4" ht="21" thickBot="1" x14ac:dyDescent="0.35">
      <c r="A31" s="40"/>
      <c r="B31" s="43" t="s">
        <v>43</v>
      </c>
      <c r="C31" s="44">
        <f>+D10+D16+D12+D11</f>
        <v>2.3245109999999998</v>
      </c>
    </row>
    <row r="32" spans="1:4" ht="20.25" x14ac:dyDescent="0.3">
      <c r="A32" s="40"/>
      <c r="B32" s="45" t="s">
        <v>44</v>
      </c>
      <c r="C32" s="46">
        <f>+D10+D11+D12+D21+D22</f>
        <v>2.6817030000000002</v>
      </c>
    </row>
    <row r="33" spans="1:3" ht="21" thickBot="1" x14ac:dyDescent="0.35">
      <c r="A33" s="40"/>
      <c r="B33" s="47" t="s">
        <v>45</v>
      </c>
      <c r="C33" s="48">
        <f>+D11+D12+D10+D22</f>
        <v>1.9765110000000001</v>
      </c>
    </row>
    <row r="34" spans="1:3" ht="20.25" x14ac:dyDescent="0.3">
      <c r="A34" s="40"/>
      <c r="B34" s="41" t="s">
        <v>46</v>
      </c>
      <c r="C34" s="42">
        <f>+D10+D12+D19+D11+D20</f>
        <v>3.0531220000000001</v>
      </c>
    </row>
    <row r="35" spans="1:3" ht="21" thickBot="1" x14ac:dyDescent="0.35">
      <c r="A35" s="40"/>
      <c r="B35" s="43" t="s">
        <v>47</v>
      </c>
      <c r="C35" s="44">
        <f>+D20+D11+D12+D10</f>
        <v>2.1865109999999999</v>
      </c>
    </row>
    <row r="36" spans="1:3" ht="20.25" x14ac:dyDescent="0.3">
      <c r="A36" s="40"/>
      <c r="B36" s="45" t="s">
        <v>48</v>
      </c>
      <c r="C36" s="46">
        <f>+D10+D11+D13+D14+D12</f>
        <v>2.8214109999999999</v>
      </c>
    </row>
    <row r="37" spans="1:3" ht="21" thickBot="1" x14ac:dyDescent="0.35">
      <c r="A37" s="40"/>
      <c r="B37" s="47" t="s">
        <v>49</v>
      </c>
      <c r="C37" s="48">
        <f>+D10+D11+D12+D14</f>
        <v>2.0714110000000003</v>
      </c>
    </row>
    <row r="38" spans="1:3" ht="20.25" x14ac:dyDescent="0.3">
      <c r="A38" s="1"/>
      <c r="B38" s="41" t="s">
        <v>50</v>
      </c>
      <c r="C38" s="42">
        <f>+D10+D11+D12+D17+D18</f>
        <v>2.9477850000000001</v>
      </c>
    </row>
    <row r="39" spans="1:3" ht="21" thickBot="1" x14ac:dyDescent="0.35">
      <c r="A39" s="1"/>
      <c r="B39" s="43" t="s">
        <v>51</v>
      </c>
      <c r="C39" s="44">
        <f>+D10+D11+D18+D12</f>
        <v>2.3915109999999999</v>
      </c>
    </row>
    <row r="40" spans="1:3" ht="19.5" thickBot="1" x14ac:dyDescent="0.35">
      <c r="A40" s="1"/>
      <c r="B40" s="49" t="s">
        <v>34</v>
      </c>
      <c r="C40" s="50">
        <f>SUM(D10+D11+D12+D23)</f>
        <v>2.1065110000000002</v>
      </c>
    </row>
    <row r="41" spans="1:3" ht="21" thickBot="1" x14ac:dyDescent="0.35">
      <c r="A41" s="1"/>
      <c r="B41" s="43" t="s">
        <v>38</v>
      </c>
      <c r="C41" s="44">
        <f>D10+D11+D12+D25</f>
        <v>2.4265610000000004</v>
      </c>
    </row>
    <row r="42" spans="1:3" ht="19.5" thickBot="1" x14ac:dyDescent="0.35">
      <c r="A42" s="1"/>
      <c r="B42" s="49" t="s">
        <v>40</v>
      </c>
      <c r="C42" s="50">
        <f>D10+D11+D12+D26</f>
        <v>2.366511</v>
      </c>
    </row>
  </sheetData>
  <mergeCells count="8">
    <mergeCell ref="A6:G6"/>
    <mergeCell ref="A7:G7"/>
    <mergeCell ref="B29:C29"/>
    <mergeCell ref="A1:G1"/>
    <mergeCell ref="A2:G2"/>
    <mergeCell ref="A3:G3"/>
    <mergeCell ref="A4:G4"/>
    <mergeCell ref="A5:G5"/>
  </mergeCells>
  <hyperlinks>
    <hyperlink ref="D25" r:id="rId1" display="=@SUM(E29:F29"/>
  </hyperlinks>
  <pageMargins left="0.7" right="0.7" top="0.75" bottom="0.75" header="0.3" footer="0.3"/>
  <pageSetup scale="7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Kelley</dc:creator>
  <cp:lastModifiedBy>Debbie Bramlett</cp:lastModifiedBy>
  <cp:lastPrinted>2016-09-22T21:57:45Z</cp:lastPrinted>
  <dcterms:created xsi:type="dcterms:W3CDTF">2016-09-20T22:01:05Z</dcterms:created>
  <dcterms:modified xsi:type="dcterms:W3CDTF">2017-09-22T18:45:24Z</dcterms:modified>
</cp:coreProperties>
</file>